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ΡΙΖΕΙΟΝ 17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<sst xmlns="http://schemas.openxmlformats.org/spreadsheetml/2006/main" count="46" uniqueCount="43">
  <si>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    ΔΡΙΖΕΙΟΝ ΚΛΗΡΟΔΟΤΗΜΑ ΚΟΖΑΝΗΣ</t>
  </si>
  <si>
    <r>
      <t xml:space="preserve">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ΑΠΟΛΟΓΙΣΜΟΣ ΕΤΟΥΣ 2017</t>
    </r>
  </si>
  <si>
    <t xml:space="preserve">                            ΕΣΟΔΑ  2017</t>
  </si>
  <si>
    <t xml:space="preserve">                                      ΕΞΟΔΑ 2017</t>
  </si>
  <si>
    <t>Α/Α</t>
  </si>
  <si>
    <t>ΚΑΤΟΝΟΜΑΣΙΑ ΕΣΟΔΩΝ</t>
  </si>
  <si>
    <t>ΠΟΣΑ</t>
  </si>
  <si>
    <t>ΠΑΡΑΤΗΡΗΣΕΙΣ</t>
  </si>
  <si>
    <t>ΚΑΤΟΝΟΜΑΣΙΑ ΕΞΟΔΩΝ</t>
  </si>
  <si>
    <t>ΤΟΚΟΙ 2017</t>
  </si>
  <si>
    <t>ΔΗΜΟΣΙΕΥΣΕΙΣ - ΠΡΟΜΗΘΕΙΕΣ</t>
  </si>
  <si>
    <t>ΠΑΡΑΚΡΑΤΗΣΗ 20% ΥΠΕΡ ΤΡΙΤΩΝ</t>
  </si>
  <si>
    <t>ΑΜΟΙΒΕΣ ΓΡΑΜΜΑΤΕΩΣ &amp; ΛΟΓΙΣΤΟΥ</t>
  </si>
  <si>
    <t>ΠΑΡΑΚΡΑΤΗΣΗ 2,4% ΥΠΕΡ ΤΡΙΤΩΝ</t>
  </si>
  <si>
    <t>ΦΟΡΟΣ 2,4% ΕΠΙ ΤΟΥ ΒΟΗΘ. ΓΑΜΟΥ</t>
  </si>
  <si>
    <t>ΕΝΟΙΚΑ</t>
  </si>
  <si>
    <t>ΦΟΡΟΙ 20% ΕΠΙ ΤΩΝ ΑΜΟΙΒΩΝ</t>
  </si>
  <si>
    <t>ΣΥΝΟΛΟ</t>
  </si>
  <si>
    <t>ΦΟΡΟΣ ΑΚΙΝΗΤΗΣ ΠΕΡΙΟΥΣΙΑΣ</t>
  </si>
  <si>
    <t>ΥΠΟΛΟΙΠΟ ΠΡΟΗΓΟΥΜΕΝΗΣ ΧΡΗΣΕΩΣ</t>
  </si>
  <si>
    <t>ΦΟΡΟΣ ΕΙΣΟΔΗΜΑΤΟΣ &amp; ΧΑΡΤΟΣΗΜΟΝ</t>
  </si>
  <si>
    <t>ΒΟΗΘΗΜΑΤΑ  ΓΑΜΟΥ 2015</t>
  </si>
  <si>
    <t>ΕΠΙΣΚΕΥΕΣ ΣΥΝΤΗΡΗΣΗ ΚΤΙΡΙΩΝ</t>
  </si>
  <si>
    <t xml:space="preserve">ΓΡΑΦΙΚΗ ΥΛΗ </t>
  </si>
  <si>
    <t>ΓΕΝΙΚΟ ΣΥΝΟΛΟ ΕΣΟΔΩΝ</t>
  </si>
  <si>
    <t>ΑΝΑΚΕΦΑΛΑΙΩΣΗ</t>
  </si>
  <si>
    <t>ΓΕΝΙΚΟ ΣΥΝΟΛΟ ΕΞΟΔΩΝ</t>
  </si>
  <si>
    <t>ΕΣΟΔΑ</t>
  </si>
  <si>
    <t>ΕΞΟΔΑ</t>
  </si>
  <si>
    <t>ΥΠΟΛΟΙΠΟ</t>
  </si>
  <si>
    <t xml:space="preserve">                    Ακριβές αντίγραφον</t>
  </si>
  <si>
    <t xml:space="preserve">                                ΕΝ ΚΟΖΑΝΗ ΤΗ      23/   02  / 2017</t>
  </si>
  <si>
    <t xml:space="preserve">                              Ο ΠΡΟΕΔΡΟΣ</t>
  </si>
  <si>
    <t xml:space="preserve">         Ο Γραμματεύς</t>
  </si>
  <si>
    <t xml:space="preserve">Ο ΛΟΓΙΣΤΗΣ                     </t>
  </si>
  <si>
    <t>ΤΑ ΜΕΛΗ</t>
  </si>
  <si>
    <t>Πένη Γκαντιά</t>
  </si>
  <si>
    <t xml:space="preserve">                     † Ο Σερβίων  καί Κοζάνης Παύλος</t>
  </si>
  <si>
    <t xml:space="preserve">           π. Νικόλαος Κοντός</t>
  </si>
  <si>
    <t xml:space="preserve">Βασίλειος Πιτσιάβας                  </t>
  </si>
  <si>
    <t>Ηλίας Μουρατίδης</t>
  </si>
  <si>
    <t>Ιωάννης Βλατής</t>
  </si>
  <si>
    <t>Αθανάσιος Κουντουράς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</si>
</sst>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MgAntique UC Pol"/>
      <family val="0"/>
    </font>
    <font>
      <sz val="8"/>
      <name val="MgOldTimes UC Pol"/>
      <family val="0"/>
    </font>
    <font>
      <sz val="10"/>
      <name val="MgOldTimes UC Po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ill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16</xdr:row>
      <xdr:rowOff>28575</xdr:rowOff>
    </xdr:from>
    <xdr:to>
      <xdr:col>3</xdr:col>
      <xdr:colOff>9525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3181350" y="3648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0</xdr:rowOff>
    </xdr:from>
    <xdr:to>
      <xdr:col>5</xdr:col>
      <xdr:colOff>104775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51911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47625</xdr:rowOff>
    </xdr:from>
    <xdr:to>
      <xdr:col>6</xdr:col>
      <xdr:colOff>1333500</xdr:colOff>
      <xdr:row>16</xdr:row>
      <xdr:rowOff>47625</xdr:rowOff>
    </xdr:to>
    <xdr:sp>
      <xdr:nvSpPr>
        <xdr:cNvPr id="3" name="Line 3"/>
        <xdr:cNvSpPr>
          <a:spLocks/>
        </xdr:cNvSpPr>
      </xdr:nvSpPr>
      <xdr:spPr>
        <a:xfrm>
          <a:off x="5276850" y="366712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2257425</xdr:colOff>
      <xdr:row>83</xdr:row>
      <xdr:rowOff>104775</xdr:rowOff>
    </xdr:from>
    <xdr:to>
      <xdr:col>7</xdr:col>
      <xdr:colOff>542925</xdr:colOff>
      <xdr:row>83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800975" y="15097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1</xdr:col>
      <xdr:colOff>952500</xdr:colOff>
      <xdr:row>13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3350" y="2943225"/>
          <a:ext cx="12382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9525</xdr:colOff>
      <xdr:row>16</xdr:row>
      <xdr:rowOff>28575</xdr:rowOff>
    </xdr:to>
    <xdr:sp>
      <xdr:nvSpPr>
        <xdr:cNvPr id="6" name="Line 6"/>
        <xdr:cNvSpPr>
          <a:spLocks/>
        </xdr:cNvSpPr>
      </xdr:nvSpPr>
      <xdr:spPr>
        <a:xfrm>
          <a:off x="3181350" y="3648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0</xdr:rowOff>
    </xdr:from>
    <xdr:to>
      <xdr:col>5</xdr:col>
      <xdr:colOff>104775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51911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2038350</xdr:colOff>
      <xdr:row>44</xdr:row>
      <xdr:rowOff>38100</xdr:rowOff>
    </xdr:from>
    <xdr:to>
      <xdr:col>7</xdr:col>
      <xdr:colOff>323850</xdr:colOff>
      <xdr:row>44</xdr:row>
      <xdr:rowOff>38100</xdr:rowOff>
    </xdr:to>
    <xdr:sp>
      <xdr:nvSpPr>
        <xdr:cNvPr id="8" name="Line 8"/>
        <xdr:cNvSpPr>
          <a:spLocks/>
        </xdr:cNvSpPr>
      </xdr:nvSpPr>
      <xdr:spPr>
        <a:xfrm>
          <a:off x="7581900" y="8715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76200</xdr:rowOff>
    </xdr:from>
    <xdr:to>
      <xdr:col>2</xdr:col>
      <xdr:colOff>85725</xdr:colOff>
      <xdr:row>16</xdr:row>
      <xdr:rowOff>47625</xdr:rowOff>
    </xdr:to>
    <xdr:sp>
      <xdr:nvSpPr>
        <xdr:cNvPr id="9" name="Line 9"/>
        <xdr:cNvSpPr>
          <a:spLocks/>
        </xdr:cNvSpPr>
      </xdr:nvSpPr>
      <xdr:spPr>
        <a:xfrm>
          <a:off x="1371600" y="2952750"/>
          <a:ext cx="1847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9525</xdr:colOff>
      <xdr:row>16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3181350" y="3648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0</xdr:rowOff>
    </xdr:from>
    <xdr:to>
      <xdr:col>5</xdr:col>
      <xdr:colOff>104775</xdr:colOff>
      <xdr:row>12</xdr:row>
      <xdr:rowOff>0</xdr:rowOff>
    </xdr:to>
    <xdr:sp>
      <xdr:nvSpPr>
        <xdr:cNvPr id="11" name="Line 11"/>
        <xdr:cNvSpPr>
          <a:spLocks/>
        </xdr:cNvSpPr>
      </xdr:nvSpPr>
      <xdr:spPr>
        <a:xfrm>
          <a:off x="51911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46</xdr:row>
      <xdr:rowOff>152400</xdr:rowOff>
    </xdr:from>
    <xdr:to>
      <xdr:col>6</xdr:col>
      <xdr:colOff>2124075</xdr:colOff>
      <xdr:row>50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6410325" y="9153525"/>
          <a:ext cx="1257300" cy="514350"/>
        </a:xfrm>
        <a:custGeom>
          <a:pathLst>
            <a:path h="256" w="144">
              <a:moveTo>
                <a:pt x="0" y="0"/>
              </a:moveTo>
              <a:lnTo>
                <a:pt x="144" y="25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9525</xdr:colOff>
      <xdr:row>16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3181350" y="3648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0</xdr:rowOff>
    </xdr:from>
    <xdr:to>
      <xdr:col>5</xdr:col>
      <xdr:colOff>104775</xdr:colOff>
      <xdr:row>12</xdr:row>
      <xdr:rowOff>0</xdr:rowOff>
    </xdr:to>
    <xdr:sp>
      <xdr:nvSpPr>
        <xdr:cNvPr id="14" name="Line 14"/>
        <xdr:cNvSpPr>
          <a:spLocks/>
        </xdr:cNvSpPr>
      </xdr:nvSpPr>
      <xdr:spPr>
        <a:xfrm>
          <a:off x="51911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79</xdr:row>
      <xdr:rowOff>85725</xdr:rowOff>
    </xdr:from>
    <xdr:to>
      <xdr:col>6</xdr:col>
      <xdr:colOff>1562100</xdr:colOff>
      <xdr:row>79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5505450" y="144303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57150</xdr:rowOff>
    </xdr:from>
    <xdr:to>
      <xdr:col>8</xdr:col>
      <xdr:colOff>38100</xdr:colOff>
      <xdr:row>16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8143875" y="3676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1</xdr:col>
      <xdr:colOff>952500</xdr:colOff>
      <xdr:row>13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33350" y="2943225"/>
          <a:ext cx="12382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9525</xdr:colOff>
      <xdr:row>16</xdr:row>
      <xdr:rowOff>28575</xdr:rowOff>
    </xdr:to>
    <xdr:sp>
      <xdr:nvSpPr>
        <xdr:cNvPr id="18" name="Line 18"/>
        <xdr:cNvSpPr>
          <a:spLocks/>
        </xdr:cNvSpPr>
      </xdr:nvSpPr>
      <xdr:spPr>
        <a:xfrm>
          <a:off x="3181350" y="3648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0</xdr:rowOff>
    </xdr:from>
    <xdr:to>
      <xdr:col>5</xdr:col>
      <xdr:colOff>104775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51911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18</xdr:row>
      <xdr:rowOff>66675</xdr:rowOff>
    </xdr:from>
    <xdr:to>
      <xdr:col>7</xdr:col>
      <xdr:colOff>771525</xdr:colOff>
      <xdr:row>18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8029575" y="4181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76200</xdr:rowOff>
    </xdr:from>
    <xdr:to>
      <xdr:col>2</xdr:col>
      <xdr:colOff>85725</xdr:colOff>
      <xdr:row>16</xdr:row>
      <xdr:rowOff>47625</xdr:rowOff>
    </xdr:to>
    <xdr:sp>
      <xdr:nvSpPr>
        <xdr:cNvPr id="21" name="Line 21"/>
        <xdr:cNvSpPr>
          <a:spLocks/>
        </xdr:cNvSpPr>
      </xdr:nvSpPr>
      <xdr:spPr>
        <a:xfrm>
          <a:off x="1371600" y="2952750"/>
          <a:ext cx="18478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28575</xdr:rowOff>
    </xdr:from>
    <xdr:to>
      <xdr:col>3</xdr:col>
      <xdr:colOff>9525</xdr:colOff>
      <xdr:row>16</xdr:row>
      <xdr:rowOff>28575</xdr:rowOff>
    </xdr:to>
    <xdr:sp>
      <xdr:nvSpPr>
        <xdr:cNvPr id="22" name="Line 22"/>
        <xdr:cNvSpPr>
          <a:spLocks/>
        </xdr:cNvSpPr>
      </xdr:nvSpPr>
      <xdr:spPr>
        <a:xfrm>
          <a:off x="3181350" y="36480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0</xdr:rowOff>
    </xdr:from>
    <xdr:to>
      <xdr:col>5</xdr:col>
      <xdr:colOff>104775</xdr:colOff>
      <xdr:row>12</xdr:row>
      <xdr:rowOff>0</xdr:rowOff>
    </xdr:to>
    <xdr:sp>
      <xdr:nvSpPr>
        <xdr:cNvPr id="23" name="Line 23"/>
        <xdr:cNvSpPr>
          <a:spLocks/>
        </xdr:cNvSpPr>
      </xdr:nvSpPr>
      <xdr:spPr>
        <a:xfrm>
          <a:off x="5191125" y="2628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1333500</xdr:colOff>
      <xdr:row>16</xdr:row>
      <xdr:rowOff>57150</xdr:rowOff>
    </xdr:from>
    <xdr:to>
      <xdr:col>7</xdr:col>
      <xdr:colOff>95250</xdr:colOff>
      <xdr:row>18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6877050" y="3676650"/>
          <a:ext cx="1171575" cy="514350"/>
        </a:xfrm>
        <a:custGeom>
          <a:pathLst>
            <a:path h="256" w="144">
              <a:moveTo>
                <a:pt x="0" y="0"/>
              </a:moveTo>
              <a:lnTo>
                <a:pt x="144" y="25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54</xdr:row>
      <xdr:rowOff>9525</xdr:rowOff>
    </xdr:from>
    <xdr:to>
      <xdr:col>6</xdr:col>
      <xdr:colOff>1533525</xdr:colOff>
      <xdr:row>54</xdr:row>
      <xdr:rowOff>9525</xdr:rowOff>
    </xdr:to>
    <xdr:sp>
      <xdr:nvSpPr>
        <xdr:cNvPr id="25" name="Line 25"/>
        <xdr:cNvSpPr>
          <a:spLocks/>
        </xdr:cNvSpPr>
      </xdr:nvSpPr>
      <xdr:spPr>
        <a:xfrm>
          <a:off x="5476875" y="10306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51</xdr:row>
      <xdr:rowOff>123825</xdr:rowOff>
    </xdr:from>
    <xdr:to>
      <xdr:col>6</xdr:col>
      <xdr:colOff>1724025</xdr:colOff>
      <xdr:row>51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5667375" y="99345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6.28125" style="0" customWidth="1"/>
    <col min="2" max="2" width="40.7109375" style="0" customWidth="1"/>
    <col min="3" max="3" width="12.7109375" style="0" customWidth="1"/>
    <col min="4" max="4" width="14.8515625" style="0" customWidth="1"/>
    <col min="5" max="5" width="2.28125" style="0" customWidth="1"/>
    <col min="6" max="6" width="6.28125" style="0" customWidth="1"/>
    <col min="7" max="7" width="36.140625" style="0" customWidth="1"/>
    <col min="8" max="8" width="12.7109375" style="0" customWidth="1"/>
    <col min="9" max="9" width="14.8515625" style="0" customWidth="1"/>
  </cols>
  <sheetData>
    <row r="1" spans="1:2" ht="13.5" customHeight="1">
      <c r="A1" s="1"/>
      <c r="B1" s="2"/>
    </row>
    <row r="2" spans="1:2" ht="13.5" customHeight="1">
      <c r="A2" s="1" t="s">
        <v>0</v>
      </c>
      <c r="B2" s="2"/>
    </row>
    <row r="3" spans="1:2" ht="13.5" customHeight="1">
      <c r="A3" s="1"/>
      <c r="B3" s="2"/>
    </row>
    <row r="4" ht="13.5" customHeight="1"/>
    <row r="5" spans="1:7" ht="16.5" customHeight="1">
      <c r="A5" s="3" t="s">
        <v>1</v>
      </c>
      <c r="C5" s="3"/>
      <c r="D5" s="3"/>
      <c r="E5" s="3"/>
      <c r="F5" s="3"/>
      <c r="G5" s="3"/>
    </row>
    <row r="6" spans="1:9" ht="19.5" customHeight="1">
      <c r="A6" s="4" t="s">
        <v>2</v>
      </c>
      <c r="B6" s="5"/>
      <c r="C6" s="6"/>
      <c r="D6" s="7"/>
      <c r="F6" s="4" t="s">
        <v>3</v>
      </c>
      <c r="G6" s="6"/>
      <c r="H6" s="6"/>
      <c r="I6" s="7"/>
    </row>
    <row r="7" spans="1:9" ht="19.5" customHeight="1">
      <c r="A7" s="8" t="s">
        <v>4</v>
      </c>
      <c r="B7" s="8" t="s">
        <v>5</v>
      </c>
      <c r="C7" s="8" t="s">
        <v>6</v>
      </c>
      <c r="D7" s="8" t="s">
        <v>7</v>
      </c>
      <c r="E7" s="3"/>
      <c r="F7" s="8" t="s">
        <v>4</v>
      </c>
      <c r="G7" s="8" t="s">
        <v>8</v>
      </c>
      <c r="H7" s="8" t="s">
        <v>6</v>
      </c>
      <c r="I7" s="8" t="s">
        <v>7</v>
      </c>
    </row>
    <row r="8" spans="1:9" ht="19.5" customHeight="1">
      <c r="A8" s="9">
        <v>1</v>
      </c>
      <c r="B8" s="9" t="s">
        <v>9</v>
      </c>
      <c r="C8" s="10">
        <v>7.64</v>
      </c>
      <c r="D8" s="9"/>
      <c r="F8" s="9">
        <v>1</v>
      </c>
      <c r="G8" s="9" t="s">
        <v>10</v>
      </c>
      <c r="H8" s="11">
        <v>0</v>
      </c>
      <c r="I8" s="9"/>
    </row>
    <row r="9" spans="1:9" ht="19.5" customHeight="1">
      <c r="A9" s="9">
        <v>2</v>
      </c>
      <c r="B9" s="9" t="s">
        <v>11</v>
      </c>
      <c r="C9" s="11">
        <v>500</v>
      </c>
      <c r="D9" s="9"/>
      <c r="F9" s="9">
        <v>2</v>
      </c>
      <c r="G9" s="9" t="s">
        <v>12</v>
      </c>
      <c r="H9" s="11">
        <v>2500</v>
      </c>
      <c r="I9" s="9"/>
    </row>
    <row r="10" spans="1:9" ht="19.5" customHeight="1">
      <c r="A10" s="9">
        <v>3</v>
      </c>
      <c r="B10" s="9" t="s">
        <v>13</v>
      </c>
      <c r="C10" s="11">
        <v>504</v>
      </c>
      <c r="D10" s="9"/>
      <c r="F10" s="9">
        <v>3</v>
      </c>
      <c r="G10" s="9" t="s">
        <v>14</v>
      </c>
      <c r="H10" s="11">
        <v>504</v>
      </c>
      <c r="I10" s="9"/>
    </row>
    <row r="11" spans="1:9" ht="19.5" customHeight="1">
      <c r="A11" s="9">
        <v>4</v>
      </c>
      <c r="B11" s="12" t="s">
        <v>15</v>
      </c>
      <c r="C11" s="11">
        <v>23138</v>
      </c>
      <c r="D11" s="9"/>
      <c r="F11" s="9">
        <v>4</v>
      </c>
      <c r="G11" s="9" t="s">
        <v>16</v>
      </c>
      <c r="H11" s="11">
        <v>500</v>
      </c>
      <c r="I11" s="9"/>
    </row>
    <row r="12" spans="1:9" ht="19.5" customHeight="1">
      <c r="A12" s="9"/>
      <c r="B12" s="9" t="s">
        <v>17</v>
      </c>
      <c r="C12" s="10">
        <f>SUM(C8:C11)</f>
        <v>24149.64</v>
      </c>
      <c r="D12" s="9"/>
      <c r="F12" s="9">
        <v>5</v>
      </c>
      <c r="G12" s="9" t="s">
        <v>18</v>
      </c>
      <c r="H12" s="11">
        <v>1168.48</v>
      </c>
      <c r="I12" s="9"/>
    </row>
    <row r="13" spans="1:9" ht="19.5" customHeight="1">
      <c r="A13" s="9"/>
      <c r="B13" s="13" t="s">
        <v>19</v>
      </c>
      <c r="C13" s="14">
        <v>91954.65</v>
      </c>
      <c r="D13" s="9"/>
      <c r="F13" s="9">
        <v>6</v>
      </c>
      <c r="G13" s="9" t="s">
        <v>20</v>
      </c>
      <c r="H13" s="10">
        <v>1964.83</v>
      </c>
      <c r="I13" s="9"/>
    </row>
    <row r="14" spans="1:9" ht="19.5" customHeight="1">
      <c r="A14" s="9"/>
      <c r="B14" s="9"/>
      <c r="C14" s="9"/>
      <c r="D14" s="9"/>
      <c r="F14" s="9">
        <v>7</v>
      </c>
      <c r="G14" s="9" t="s">
        <v>21</v>
      </c>
      <c r="H14" s="10">
        <v>21000</v>
      </c>
      <c r="I14" s="9"/>
    </row>
    <row r="15" spans="1:9" ht="19.5" customHeight="1">
      <c r="A15" s="9"/>
      <c r="B15" s="9"/>
      <c r="C15" s="9"/>
      <c r="D15" s="9"/>
      <c r="F15" s="9">
        <v>8</v>
      </c>
      <c r="G15" s="9" t="s">
        <v>22</v>
      </c>
      <c r="H15" s="10">
        <v>0</v>
      </c>
      <c r="I15" s="9"/>
    </row>
    <row r="16" spans="1:9" ht="19.5" customHeight="1">
      <c r="A16" s="9"/>
      <c r="B16" s="9"/>
      <c r="C16" s="9"/>
      <c r="D16" s="9"/>
      <c r="F16" s="9">
        <v>9</v>
      </c>
      <c r="G16" s="9" t="s">
        <v>23</v>
      </c>
      <c r="H16" s="10">
        <v>0</v>
      </c>
      <c r="I16" s="9"/>
    </row>
    <row r="17" spans="1:9" ht="19.5" customHeight="1">
      <c r="A17" s="9"/>
      <c r="B17" s="8" t="s">
        <v>24</v>
      </c>
      <c r="C17" s="14">
        <f>SUM(C12:C16)</f>
        <v>116104.29</v>
      </c>
      <c r="D17" s="9"/>
      <c r="F17" s="9"/>
      <c r="G17" s="8"/>
      <c r="H17" s="14">
        <f>SUM(H8:H16)</f>
        <v>27637.309999999998</v>
      </c>
      <c r="I17" s="9"/>
    </row>
    <row r="18" spans="1:9" ht="19.5" customHeight="1">
      <c r="A18" s="9"/>
      <c r="B18" s="9"/>
      <c r="C18" s="9"/>
      <c r="D18" s="9"/>
      <c r="F18" s="9"/>
      <c r="G18" s="9"/>
      <c r="H18" s="9"/>
      <c r="I18" s="9"/>
    </row>
    <row r="19" spans="1:9" ht="19.5" customHeight="1">
      <c r="A19" s="9"/>
      <c r="B19" s="15" t="s">
        <v>25</v>
      </c>
      <c r="C19" s="9"/>
      <c r="D19" s="9"/>
      <c r="F19" s="9"/>
      <c r="G19" s="8" t="s">
        <v>26</v>
      </c>
      <c r="H19" s="10">
        <f>SUM(H17)</f>
        <v>27637.309999999998</v>
      </c>
      <c r="I19" s="9"/>
    </row>
    <row r="20" spans="1:9" ht="19.5" customHeight="1">
      <c r="A20" s="9"/>
      <c r="B20" s="15" t="s">
        <v>27</v>
      </c>
      <c r="C20" s="14">
        <f>SUM(C17)</f>
        <v>116104.29</v>
      </c>
      <c r="D20" s="9"/>
      <c r="F20" s="9"/>
      <c r="G20" s="9"/>
      <c r="H20" s="9"/>
      <c r="I20" s="9"/>
    </row>
    <row r="21" spans="1:9" ht="19.5" customHeight="1">
      <c r="A21" s="9"/>
      <c r="B21" s="15" t="s">
        <v>28</v>
      </c>
      <c r="C21" s="14">
        <f>SUM(H19)</f>
        <v>27637.309999999998</v>
      </c>
      <c r="D21" s="9"/>
      <c r="F21" s="9"/>
      <c r="G21" s="9"/>
      <c r="H21" s="9"/>
      <c r="I21" s="9"/>
    </row>
    <row r="22" spans="1:9" ht="19.5" customHeight="1">
      <c r="A22" s="9"/>
      <c r="B22" s="15" t="s">
        <v>29</v>
      </c>
      <c r="C22" s="14">
        <f>SUM(C20-C21)</f>
        <v>88466.98</v>
      </c>
      <c r="D22" s="9"/>
      <c r="F22" s="9"/>
      <c r="G22" s="9"/>
      <c r="H22" s="9"/>
      <c r="I22" s="9"/>
    </row>
    <row r="23" spans="1:9" ht="13.5" customHeight="1">
      <c r="A23" s="16"/>
      <c r="B23" s="16"/>
      <c r="C23" s="16"/>
      <c r="D23" s="16"/>
      <c r="F23" s="16"/>
      <c r="G23" s="16"/>
      <c r="H23" s="16"/>
      <c r="I23" s="16"/>
    </row>
    <row r="24" spans="3:7" ht="12.75">
      <c r="C24" s="17" t="s">
        <v>30</v>
      </c>
      <c r="G24" t="s">
        <v>31</v>
      </c>
    </row>
    <row r="25" spans="2:3" ht="12.75">
      <c r="B25" t="s">
        <v>32</v>
      </c>
      <c r="C25" t="s">
        <v>33</v>
      </c>
    </row>
    <row r="26" spans="7:8" ht="12.75">
      <c r="G26" t="s">
        <v>34</v>
      </c>
      <c r="H26" t="s">
        <v>35</v>
      </c>
    </row>
    <row r="27" ht="12.75">
      <c r="H27" s="18" t="s">
        <v>36</v>
      </c>
    </row>
    <row r="28" spans="2:8" ht="12.75">
      <c r="B28" s="19" t="s">
        <v>37</v>
      </c>
      <c r="C28" s="20" t="s">
        <v>38</v>
      </c>
      <c r="G28" s="18" t="s">
        <v>39</v>
      </c>
      <c r="H28" s="18" t="s">
        <v>40</v>
      </c>
    </row>
    <row r="29" ht="12.75">
      <c r="H29" s="18" t="s">
        <v>41</v>
      </c>
    </row>
    <row r="30" ht="12.75">
      <c r="H30" s="18" t="s">
        <v>42</v>
      </c>
    </row>
  </sheetData>
  <printOptions/>
  <pageMargins left="0.75" right="0.75" top="1" bottom="1" header="0.5" footer="0.5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AnyOne</cp:lastModifiedBy>
  <cp:lastPrinted>2018-03-07T08:31:43Z</cp:lastPrinted>
  <dcterms:created xsi:type="dcterms:W3CDTF">1997-01-24T12:53:32Z</dcterms:created>
  <dcterms:modified xsi:type="dcterms:W3CDTF">2018-03-07T08:32:00Z</dcterms:modified>
  <cp:category/>
  <cp:version/>
  <cp:contentType/>
  <cp:contentStatus/>
</cp:coreProperties>
</file>